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<sst xmlns="http://schemas.openxmlformats.org/spreadsheetml/2006/main" count="50" uniqueCount="30">
  <si>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 xml:space="preserve">за  </t>
  </si>
  <si>
    <t>мес.</t>
  </si>
  <si>
    <t>года</t>
  </si>
  <si>
    <t>Ед. измер.</t>
  </si>
  <si>
    <t>Прогноз</t>
  </si>
  <si>
    <t>Отчет</t>
  </si>
  <si>
    <t>Собственные доходы</t>
  </si>
  <si>
    <t>тыс.руб.</t>
  </si>
  <si>
    <t>тонн</t>
  </si>
  <si>
    <t>%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</si>
  <si>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</si>
  <si>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</si>
  <si>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</si>
  <si>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</si>
  <si>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</si>
  <si>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</si>
  <si>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</si>
  <si>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</si>
  <si>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</si>
  <si>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>факт с начала прошлого года</t>
  </si>
  <si>
    <t>с начала 2015 г.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</si>
  <si>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</si>
  <si>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</si>
  <si>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</si>
  <si>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</si>
  <si>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</si>
  <si>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Среднемесячная заработная плата</t>
  </si>
  <si>
    <t>Фонд оплаты труда</t>
  </si>
  <si>
    <t>факт июль 2014 г.</t>
  </si>
  <si>
    <t>в т.ч. за июль 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</si>
</sst>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164" fontId="0" fillId="33" borderId="12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Border="1" applyAlignment="1" applyProtection="1">
      <alignment horizontal="right"/>
      <protection locked="0"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15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4" fillId="0" borderId="16" xfId="0" applyFont="1" applyBorder="1" applyAlignment="1">
      <alignment horizontal="center" vertical="justify"/>
    </xf>
    <xf numFmtId="0" fontId="4" fillId="0" borderId="17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 vertical="justify" wrapText="1"/>
    </xf>
    <xf numFmtId="0" fontId="4" fillId="0" borderId="17" xfId="0" applyFont="1" applyBorder="1" applyAlignment="1">
      <alignment horizontal="center" vertical="justify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B5" sqref="B5:O14"/>
    </sheetView>
  </sheetViews>
  <sheetFormatPr defaultColWidth="9.00390625" defaultRowHeight="12.75"/>
  <cols>
    <col min="1" max="1" width="4.00390625" style="0" customWidth="1"/>
    <col min="2" max="2" width="47.75390625" style="0" customWidth="1"/>
    <col min="3" max="3" width="7.25390625" style="0" customWidth="1"/>
    <col min="4" max="4" width="10.75390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10.125" style="0" customWidth="1"/>
    <col min="11" max="11" width="10.75390625" style="0" customWidth="1"/>
    <col min="12" max="12" width="11.25390625" style="0" customWidth="1"/>
    <col min="13" max="13" width="10.00390625" style="0" customWidth="1"/>
    <col min="14" max="14" width="8.75390625" style="0" customWidth="1"/>
    <col min="15" max="15" width="8.25390625" style="0" customWidth="1"/>
  </cols>
  <sheetData>
    <row r="1" spans="1:14" ht="12.75">
      <c r="A1" s="1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3"/>
    </row>
    <row r="2" spans="1:14" ht="12.75">
      <c r="A2" s="2"/>
      <c r="B2" s="55" t="s">
        <v>17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3"/>
    </row>
    <row r="3" spans="1:14" ht="12.75">
      <c r="A3" s="4"/>
      <c r="B3" s="5" t="s">
        <v>0</v>
      </c>
      <c r="C3" s="6">
        <v>7</v>
      </c>
      <c r="D3" s="6" t="s">
        <v>1</v>
      </c>
      <c r="E3" s="6">
        <v>2015</v>
      </c>
      <c r="F3" s="6" t="s">
        <v>2</v>
      </c>
      <c r="G3" s="3"/>
      <c r="H3" s="3"/>
      <c r="I3" s="3"/>
      <c r="J3" s="3"/>
      <c r="K3" s="3"/>
      <c r="L3" s="7"/>
      <c r="M3" s="4"/>
      <c r="N3" s="4"/>
    </row>
    <row r="4" spans="1:14" ht="12.75">
      <c r="A4" s="4"/>
      <c r="B4" s="8"/>
      <c r="C4" s="11"/>
      <c r="D4" s="12"/>
      <c r="E4" s="11"/>
      <c r="F4" s="10"/>
      <c r="G4" s="56" t="s">
        <v>16</v>
      </c>
      <c r="H4" s="56"/>
      <c r="I4" s="56"/>
      <c r="J4" s="56"/>
      <c r="K4" s="56"/>
      <c r="L4" s="56"/>
      <c r="M4" s="9"/>
      <c r="N4" s="9"/>
    </row>
    <row r="5" spans="1:15" ht="12.75" customHeight="1">
      <c r="A5" s="50" t="s">
        <v>10</v>
      </c>
      <c r="B5" s="52" t="s">
        <v>12</v>
      </c>
      <c r="C5" s="50" t="s">
        <v>3</v>
      </c>
      <c r="D5" s="57" t="s">
        <v>19</v>
      </c>
      <c r="E5" s="59" t="s">
        <v>20</v>
      </c>
      <c r="F5" s="60"/>
      <c r="G5" s="60"/>
      <c r="H5" s="60"/>
      <c r="I5" s="61"/>
      <c r="J5" s="62" t="s">
        <v>28</v>
      </c>
      <c r="K5" s="59" t="s">
        <v>29</v>
      </c>
      <c r="L5" s="60"/>
      <c r="M5" s="60"/>
      <c r="N5" s="60"/>
      <c r="O5" s="61"/>
    </row>
    <row r="6" spans="1:15" ht="36">
      <c r="A6" s="51"/>
      <c r="B6" s="53"/>
      <c r="C6" s="51"/>
      <c r="D6" s="58"/>
      <c r="E6" s="19" t="s">
        <v>4</v>
      </c>
      <c r="F6" s="19" t="s">
        <v>5</v>
      </c>
      <c r="G6" s="19" t="s">
        <v>9</v>
      </c>
      <c r="H6" s="18" t="s">
        <v>11</v>
      </c>
      <c r="I6" s="20" t="s">
        <v>13</v>
      </c>
      <c r="J6" s="63"/>
      <c r="K6" s="19" t="s">
        <v>4</v>
      </c>
      <c r="L6" s="19" t="s">
        <v>5</v>
      </c>
      <c r="M6" s="21" t="s">
        <v>9</v>
      </c>
      <c r="N6" s="26" t="s">
        <v>11</v>
      </c>
      <c r="O6" s="20" t="s">
        <v>13</v>
      </c>
    </row>
    <row r="7" spans="1:15" ht="15.75" customHeight="1">
      <c r="A7" s="15">
        <v>1</v>
      </c>
      <c r="B7" s="22" t="s">
        <v>6</v>
      </c>
      <c r="C7" s="17" t="s">
        <v>7</v>
      </c>
      <c r="D7" s="37">
        <v>1422979.8</v>
      </c>
      <c r="E7" s="38">
        <v>1859111.5</v>
      </c>
      <c r="F7" s="28">
        <v>1899580.1</v>
      </c>
      <c r="G7" s="28">
        <f aca="true" t="shared" si="0" ref="G7:G12">F7/E7*100</f>
        <v>102.17677100055592</v>
      </c>
      <c r="H7" s="28">
        <f aca="true" t="shared" si="1" ref="H7:H14">F7/D7*100</f>
        <v>133.4931177519175</v>
      </c>
      <c r="I7" s="29" t="s">
        <v>15</v>
      </c>
      <c r="J7" s="28">
        <v>294053.3</v>
      </c>
      <c r="K7" s="38">
        <v>728777.2</v>
      </c>
      <c r="L7" s="28">
        <v>765737.7</v>
      </c>
      <c r="M7" s="28">
        <f aca="true" t="shared" si="2" ref="M7:M12">L7/K7*100</f>
        <v>105.07157743134665</v>
      </c>
      <c r="N7" s="28">
        <f aca="true" t="shared" si="3" ref="N7:N14">L7*100/J7</f>
        <v>260.40779001629977</v>
      </c>
      <c r="O7" s="29" t="s">
        <v>15</v>
      </c>
    </row>
    <row r="8" spans="1:15" ht="24">
      <c r="A8" s="15">
        <v>2</v>
      </c>
      <c r="B8" s="14" t="s">
        <v>21</v>
      </c>
      <c r="C8" s="17" t="s">
        <v>8</v>
      </c>
      <c r="D8" s="36">
        <v>124.8</v>
      </c>
      <c r="E8" s="36">
        <v>154</v>
      </c>
      <c r="F8" s="48">
        <v>18.5</v>
      </c>
      <c r="G8" s="28">
        <f>F8/E8*100</f>
        <v>12.012987012987013</v>
      </c>
      <c r="H8" s="28">
        <f>F8/D8*100</f>
        <v>14.823717948717949</v>
      </c>
      <c r="I8" s="29" t="s">
        <v>15</v>
      </c>
      <c r="J8" s="36">
        <v>15.2</v>
      </c>
      <c r="K8" s="38">
        <v>24</v>
      </c>
      <c r="L8" s="39">
        <v>2.2</v>
      </c>
      <c r="M8" s="28">
        <f t="shared" si="2"/>
        <v>9.166666666666668</v>
      </c>
      <c r="N8" s="28">
        <f t="shared" si="3"/>
        <v>14.473684210526319</v>
      </c>
      <c r="O8" s="29" t="s">
        <v>15</v>
      </c>
    </row>
    <row r="9" spans="1:15" ht="24">
      <c r="A9" s="15">
        <v>3</v>
      </c>
      <c r="B9" s="14" t="s">
        <v>22</v>
      </c>
      <c r="C9" s="17" t="s">
        <v>8</v>
      </c>
      <c r="D9" s="36">
        <v>6637.3</v>
      </c>
      <c r="E9" s="36">
        <v>6559</v>
      </c>
      <c r="F9" s="48">
        <v>6633.8</v>
      </c>
      <c r="G9" s="28">
        <f t="shared" si="0"/>
        <v>101.14041774660771</v>
      </c>
      <c r="H9" s="28">
        <f t="shared" si="1"/>
        <v>99.94726771428141</v>
      </c>
      <c r="I9" s="29" t="s">
        <v>15</v>
      </c>
      <c r="J9" s="36">
        <v>898.8</v>
      </c>
      <c r="K9" s="38">
        <v>930</v>
      </c>
      <c r="L9" s="39">
        <v>912.6</v>
      </c>
      <c r="M9" s="28">
        <f t="shared" si="2"/>
        <v>98.12903225806451</v>
      </c>
      <c r="N9" s="28">
        <f t="shared" si="3"/>
        <v>101.53538050734313</v>
      </c>
      <c r="O9" s="29" t="s">
        <v>15</v>
      </c>
    </row>
    <row r="10" spans="1:15" ht="25.5">
      <c r="A10" s="16">
        <v>4</v>
      </c>
      <c r="B10" s="23" t="s">
        <v>23</v>
      </c>
      <c r="C10" s="17" t="s">
        <v>7</v>
      </c>
      <c r="D10" s="40">
        <v>22385500</v>
      </c>
      <c r="E10" s="35">
        <v>23192939</v>
      </c>
      <c r="F10" s="41">
        <v>24093567</v>
      </c>
      <c r="G10" s="28">
        <f t="shared" si="0"/>
        <v>103.8831991064177</v>
      </c>
      <c r="H10" s="28">
        <f>F10/D10*100</f>
        <v>107.63023832391502</v>
      </c>
      <c r="I10" s="29">
        <v>94.7</v>
      </c>
      <c r="J10" s="40">
        <v>2957399</v>
      </c>
      <c r="K10" s="35">
        <v>3399316</v>
      </c>
      <c r="L10" s="35">
        <v>3412818</v>
      </c>
      <c r="M10" s="28">
        <f t="shared" si="2"/>
        <v>100.39719755386083</v>
      </c>
      <c r="N10" s="28">
        <f>L10*100/J10</f>
        <v>115.39930864925564</v>
      </c>
      <c r="O10" s="29">
        <v>92.7</v>
      </c>
    </row>
    <row r="11" spans="1:15" ht="24">
      <c r="A11" s="16">
        <v>5</v>
      </c>
      <c r="B11" s="24" t="s">
        <v>24</v>
      </c>
      <c r="C11" s="17" t="s">
        <v>18</v>
      </c>
      <c r="D11" s="42">
        <v>120300.3</v>
      </c>
      <c r="E11" s="49">
        <v>117517</v>
      </c>
      <c r="F11" s="42">
        <v>115576.1</v>
      </c>
      <c r="G11" s="28">
        <f t="shared" si="0"/>
        <v>98.34840916633338</v>
      </c>
      <c r="H11" s="28">
        <f t="shared" si="1"/>
        <v>96.07299399918371</v>
      </c>
      <c r="I11" s="30" t="s">
        <v>15</v>
      </c>
      <c r="J11" s="43">
        <v>17981.8</v>
      </c>
      <c r="K11" s="35">
        <v>17232</v>
      </c>
      <c r="L11" s="43">
        <v>17528</v>
      </c>
      <c r="M11" s="28">
        <f t="shared" si="2"/>
        <v>101.71773444753947</v>
      </c>
      <c r="N11" s="28">
        <f t="shared" si="3"/>
        <v>97.47633718537632</v>
      </c>
      <c r="O11" s="29" t="s">
        <v>15</v>
      </c>
    </row>
    <row r="12" spans="1:18" ht="48">
      <c r="A12" s="16">
        <v>6</v>
      </c>
      <c r="B12" s="25" t="s">
        <v>25</v>
      </c>
      <c r="C12" s="17" t="s">
        <v>7</v>
      </c>
      <c r="D12" s="44">
        <v>27558937.6</v>
      </c>
      <c r="E12" s="45">
        <v>29101487</v>
      </c>
      <c r="F12" s="45">
        <v>30011683</v>
      </c>
      <c r="G12" s="28">
        <f t="shared" si="0"/>
        <v>103.12766148341493</v>
      </c>
      <c r="H12" s="28">
        <f t="shared" si="1"/>
        <v>108.89999983163356</v>
      </c>
      <c r="I12" s="31">
        <v>101</v>
      </c>
      <c r="J12" s="44">
        <v>3601538.3</v>
      </c>
      <c r="K12" s="45">
        <v>4385613</v>
      </c>
      <c r="L12" s="35">
        <v>4275026</v>
      </c>
      <c r="M12" s="28">
        <f t="shared" si="2"/>
        <v>97.47841407803196</v>
      </c>
      <c r="N12" s="28">
        <f t="shared" si="3"/>
        <v>118.70000105232812</v>
      </c>
      <c r="O12" s="32">
        <v>111.1</v>
      </c>
      <c r="R12" s="27"/>
    </row>
    <row r="13" spans="1:15" ht="12.75">
      <c r="A13" s="33">
        <v>7</v>
      </c>
      <c r="B13" s="46" t="s">
        <v>27</v>
      </c>
      <c r="C13" s="34" t="s">
        <v>7</v>
      </c>
      <c r="D13" s="35">
        <v>16495831.3</v>
      </c>
      <c r="E13" s="35">
        <v>20606445</v>
      </c>
      <c r="F13" s="47">
        <v>17584556.2</v>
      </c>
      <c r="G13" s="36">
        <f>F13/E13*100</f>
        <v>85.33522497451646</v>
      </c>
      <c r="H13" s="36">
        <f t="shared" si="1"/>
        <v>106.6000002073251</v>
      </c>
      <c r="I13" s="30" t="s">
        <v>15</v>
      </c>
      <c r="J13" s="35">
        <v>2488102.2</v>
      </c>
      <c r="K13" s="45">
        <v>3240813</v>
      </c>
      <c r="L13" s="47">
        <v>2530399.9</v>
      </c>
      <c r="M13" s="36">
        <f>L13/K13*100</f>
        <v>78.0791702575866</v>
      </c>
      <c r="N13" s="36">
        <f t="shared" si="3"/>
        <v>101.6999984968463</v>
      </c>
      <c r="O13" s="30" t="s">
        <v>15</v>
      </c>
    </row>
    <row r="14" spans="1:15" ht="12.75">
      <c r="A14" s="33">
        <v>8</v>
      </c>
      <c r="B14" s="46" t="s">
        <v>26</v>
      </c>
      <c r="C14" s="34" t="s">
        <v>14</v>
      </c>
      <c r="D14" s="36">
        <v>22846.7</v>
      </c>
      <c r="E14" s="36"/>
      <c r="F14" s="36">
        <v>25085.7</v>
      </c>
      <c r="G14" s="36"/>
      <c r="H14" s="36">
        <f t="shared" si="1"/>
        <v>109.80010242179397</v>
      </c>
      <c r="I14" s="30" t="s">
        <v>15</v>
      </c>
      <c r="J14" s="36">
        <v>24314.8</v>
      </c>
      <c r="K14" s="36"/>
      <c r="L14" s="36">
        <v>25384.7</v>
      </c>
      <c r="M14" s="36"/>
      <c r="N14" s="36">
        <f t="shared" si="3"/>
        <v>104.40020070080774</v>
      </c>
      <c r="O14" s="30" t="s">
        <v>15</v>
      </c>
    </row>
  </sheetData>
  <sheetProtection/>
  <mergeCells count="10">
    <mergeCell ref="A5:A6"/>
    <mergeCell ref="B5:B6"/>
    <mergeCell ref="C5:C6"/>
    <mergeCell ref="B1:M1"/>
    <mergeCell ref="B2:M2"/>
    <mergeCell ref="G4:L4"/>
    <mergeCell ref="D5:D6"/>
    <mergeCell ref="E5:I5"/>
    <mergeCell ref="J5:J6"/>
    <mergeCell ref="K5:O5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prom</cp:lastModifiedBy>
  <cp:lastPrinted>2015-06-16T06:31:34Z</cp:lastPrinted>
  <dcterms:created xsi:type="dcterms:W3CDTF">2004-03-01T05:53:33Z</dcterms:created>
  <dcterms:modified xsi:type="dcterms:W3CDTF">2015-09-14T07:52:39Z</dcterms:modified>
  <cp:category/>
  <cp:version/>
  <cp:contentType/>
  <cp:contentStatus/>
</cp:coreProperties>
</file>